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asterhandmilling-my.sharepoint.com/personal/publicshare_masterhandmilling_com/Documents/Public/Sales Tools/Excel Tools/"/>
    </mc:Choice>
  </mc:AlternateContent>
  <xr:revisionPtr revIDLastSave="5" documentId="13_ncr:1_{530A9390-6A27-7041-9A72-3CA384DD6C5D}" xr6:coauthVersionLast="47" xr6:coauthVersionMax="47" xr10:uidLastSave="{D85C2DBA-4C20-4EF4-91BC-86C9C5E03B51}"/>
  <bookViews>
    <workbookView xWindow="-120" yWindow="-120" windowWidth="20730" windowHeight="11160" xr2:uid="{9EC34A0D-C64E-8B49-8404-5821F7DDF4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G13" i="1" s="1"/>
  <c r="D17" i="1" s="1"/>
  <c r="G17" i="1" s="1"/>
  <c r="D5" i="1"/>
  <c r="F9" i="1" s="1"/>
  <c r="I9" i="1" s="1"/>
  <c r="A21" i="1" l="1"/>
  <c r="A25" i="1"/>
  <c r="D25" i="1"/>
  <c r="D21" i="1"/>
  <c r="G25" i="1" l="1"/>
  <c r="G21" i="1"/>
</calcChain>
</file>

<file path=xl/sharedStrings.xml><?xml version="1.0" encoding="utf-8"?>
<sst xmlns="http://schemas.openxmlformats.org/spreadsheetml/2006/main" count="35" uniqueCount="22">
  <si>
    <t>Feed Cost Per Ton</t>
  </si>
  <si>
    <t>=</t>
  </si>
  <si>
    <t xml:space="preserve">/ 2000 = </t>
  </si>
  <si>
    <t>Cost Per Pound</t>
  </si>
  <si>
    <t>Number Days on Grass</t>
  </si>
  <si>
    <t>Total Feed Cost Per Head</t>
  </si>
  <si>
    <t>X</t>
  </si>
  <si>
    <t>Total Added Gain Per Head</t>
  </si>
  <si>
    <t>Current Market Value/Pound</t>
  </si>
  <si>
    <t>Added Revenue Per Head</t>
  </si>
  <si>
    <t>–</t>
  </si>
  <si>
    <t>Net Return Per Head</t>
  </si>
  <si>
    <t>/</t>
  </si>
  <si>
    <t>X 100 =</t>
  </si>
  <si>
    <t>Percent Return on Investment</t>
  </si>
  <si>
    <t>Lbs Fed Per Hd/Day</t>
  </si>
  <si>
    <t>Lbs. Added Daily Gain</t>
  </si>
  <si>
    <t>Avg. 05. - 1 lb</t>
  </si>
  <si>
    <t>Avg. 1-2 lbs</t>
  </si>
  <si>
    <t>INSTRUCTIONS:</t>
  </si>
  <si>
    <t>Enter values for outlined fields. Typical entry for pounds fed per day is 1 to 2 lbs.  Average added daily gain is 0.5 - 1 pound.</t>
  </si>
  <si>
    <t>Adjust those values based on your operation.  All other fields calculate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</si>
</sst>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7243-0E96-C04B-98E4-4046F2788488}">
  <dimension ref="A1:J26"/>
  <sheetViews>
    <sheetView tabSelected="1" view="pageLayout" zoomScaleNormal="100" workbookViewId="0">
      <selection activeCell="A6" sqref="A6:B6"/>
    </sheetView>
  </sheetViews>
  <sheetFormatPr defaultColWidth="10.875" defaultRowHeight="15.75" x14ac:dyDescent="0.25"/>
  <cols>
    <col min="1" max="1" width="13" style="1" customWidth="1"/>
    <col min="2" max="2" width="14" style="1" customWidth="1"/>
    <col min="3" max="3" width="10" style="1" customWidth="1"/>
    <col min="4" max="4" width="13.375" style="1" customWidth="1"/>
    <col min="5" max="5" width="10.875" style="1"/>
    <col min="6" max="6" width="9" style="1" customWidth="1"/>
    <col min="7" max="7" width="10.875" style="1"/>
    <col min="8" max="8" width="12.375" style="1" customWidth="1"/>
    <col min="9" max="16384" width="10.875" style="1"/>
  </cols>
  <sheetData>
    <row r="1" spans="1:10" x14ac:dyDescent="0.25">
      <c r="A1" s="7" t="s">
        <v>19</v>
      </c>
      <c r="B1" s="8" t="s">
        <v>20</v>
      </c>
    </row>
    <row r="2" spans="1:10" x14ac:dyDescent="0.25">
      <c r="B2" s="8" t="s">
        <v>21</v>
      </c>
      <c r="C2" s="6"/>
      <c r="D2" s="6"/>
      <c r="E2" s="6"/>
      <c r="F2" s="6"/>
      <c r="G2" s="6"/>
      <c r="H2" s="6"/>
      <c r="I2" s="6"/>
    </row>
    <row r="3" spans="1:10" x14ac:dyDescent="0.25">
      <c r="B3" s="6"/>
      <c r="C3" s="6"/>
      <c r="D3" s="6"/>
      <c r="E3" s="6"/>
      <c r="F3" s="6"/>
      <c r="G3" s="6"/>
      <c r="H3" s="6"/>
      <c r="I3" s="6"/>
    </row>
    <row r="4" spans="1:10" ht="20.100000000000001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20.100000000000001" customHeight="1" thickBot="1" x14ac:dyDescent="0.35">
      <c r="A5" s="20">
        <v>400</v>
      </c>
      <c r="B5" s="21"/>
      <c r="C5" s="14" t="s">
        <v>2</v>
      </c>
      <c r="D5" s="22">
        <f>A5/2000</f>
        <v>0.2</v>
      </c>
      <c r="E5" s="22"/>
      <c r="F5" s="13"/>
      <c r="G5" s="13"/>
      <c r="H5" s="13"/>
      <c r="I5" s="13"/>
      <c r="J5" s="13"/>
    </row>
    <row r="6" spans="1:10" ht="20.100000000000001" customHeight="1" x14ac:dyDescent="0.25">
      <c r="A6" s="19" t="s">
        <v>0</v>
      </c>
      <c r="B6" s="19"/>
      <c r="C6" s="13"/>
      <c r="D6" s="19" t="s">
        <v>3</v>
      </c>
      <c r="E6" s="19"/>
      <c r="F6" s="13"/>
      <c r="G6" s="13"/>
      <c r="H6" s="13"/>
      <c r="I6" s="13"/>
      <c r="J6" s="13"/>
    </row>
    <row r="7" spans="1:10" ht="20.10000000000000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00000000000001" customHeight="1" thickBot="1" x14ac:dyDescent="0.3"/>
    <row r="9" spans="1:10" ht="20.100000000000001" customHeight="1" thickBot="1" x14ac:dyDescent="0.35">
      <c r="A9" s="23">
        <v>90</v>
      </c>
      <c r="B9" s="24"/>
      <c r="C9" s="10" t="s">
        <v>6</v>
      </c>
      <c r="D9" s="12">
        <v>3</v>
      </c>
      <c r="E9" s="11" t="s">
        <v>6</v>
      </c>
      <c r="F9" s="30">
        <f>D5</f>
        <v>0.2</v>
      </c>
      <c r="G9" s="30"/>
      <c r="H9" s="9" t="s">
        <v>1</v>
      </c>
      <c r="I9" s="30">
        <f>A9*D9*F9</f>
        <v>54</v>
      </c>
      <c r="J9" s="30"/>
    </row>
    <row r="10" spans="1:10" ht="20.100000000000001" customHeight="1" x14ac:dyDescent="0.25">
      <c r="A10" s="25" t="s">
        <v>4</v>
      </c>
      <c r="B10" s="25"/>
      <c r="D10" s="3" t="s">
        <v>15</v>
      </c>
      <c r="F10" s="25" t="s">
        <v>3</v>
      </c>
      <c r="G10" s="25"/>
      <c r="I10" s="25" t="s">
        <v>5</v>
      </c>
      <c r="J10" s="25"/>
    </row>
    <row r="11" spans="1:10" ht="20.100000000000001" customHeight="1" x14ac:dyDescent="0.25">
      <c r="D11" s="5" t="s">
        <v>18</v>
      </c>
    </row>
    <row r="12" spans="1:10" ht="20.100000000000001" customHeight="1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00000000000001" customHeight="1" thickBot="1" x14ac:dyDescent="0.35">
      <c r="A13" s="32">
        <v>0.65</v>
      </c>
      <c r="B13" s="33"/>
      <c r="C13" s="16" t="s">
        <v>6</v>
      </c>
      <c r="D13" s="31">
        <f>A9</f>
        <v>90</v>
      </c>
      <c r="E13" s="31"/>
      <c r="F13" s="14" t="s">
        <v>1</v>
      </c>
      <c r="G13" s="29">
        <f>A13*D13</f>
        <v>58.5</v>
      </c>
      <c r="H13" s="29"/>
      <c r="I13" s="13"/>
      <c r="J13" s="13"/>
    </row>
    <row r="14" spans="1:10" ht="20.100000000000001" customHeight="1" x14ac:dyDescent="0.25">
      <c r="A14" s="19" t="s">
        <v>16</v>
      </c>
      <c r="B14" s="19"/>
      <c r="C14" s="15"/>
      <c r="D14" s="19" t="s">
        <v>4</v>
      </c>
      <c r="E14" s="19"/>
      <c r="F14" s="15"/>
      <c r="G14" s="19" t="s">
        <v>7</v>
      </c>
      <c r="H14" s="19"/>
      <c r="I14" s="13"/>
      <c r="J14" s="13"/>
    </row>
    <row r="15" spans="1:10" s="4" customFormat="1" ht="20.100000000000001" customHeight="1" x14ac:dyDescent="0.25">
      <c r="A15" s="35" t="s">
        <v>17</v>
      </c>
      <c r="B15" s="35"/>
      <c r="C15" s="17"/>
      <c r="D15" s="18"/>
      <c r="E15" s="18"/>
      <c r="F15" s="17"/>
      <c r="G15" s="18"/>
      <c r="H15" s="18"/>
      <c r="I15" s="18"/>
      <c r="J15" s="18"/>
    </row>
    <row r="16" spans="1:10" ht="20.100000000000001" customHeight="1" thickBot="1" x14ac:dyDescent="0.3">
      <c r="C16" s="2"/>
      <c r="F16" s="2"/>
    </row>
    <row r="17" spans="1:10" ht="20.100000000000001" customHeight="1" thickBot="1" x14ac:dyDescent="0.35">
      <c r="A17" s="27">
        <v>1.6</v>
      </c>
      <c r="B17" s="28"/>
      <c r="C17" s="9" t="s">
        <v>6</v>
      </c>
      <c r="D17" s="26">
        <f>G13</f>
        <v>58.5</v>
      </c>
      <c r="E17" s="26"/>
      <c r="F17" s="9" t="s">
        <v>1</v>
      </c>
      <c r="G17" s="30">
        <f>A17*D17</f>
        <v>93.600000000000009</v>
      </c>
      <c r="H17" s="30"/>
    </row>
    <row r="18" spans="1:10" ht="20.100000000000001" customHeight="1" x14ac:dyDescent="0.25">
      <c r="A18" s="25" t="s">
        <v>8</v>
      </c>
      <c r="B18" s="25"/>
      <c r="C18" s="2"/>
      <c r="D18" s="25" t="s">
        <v>7</v>
      </c>
      <c r="E18" s="25"/>
      <c r="F18" s="2"/>
      <c r="G18" s="25" t="s">
        <v>9</v>
      </c>
      <c r="H18" s="25"/>
    </row>
    <row r="19" spans="1:10" ht="20.100000000000001" customHeight="1" x14ac:dyDescent="0.25">
      <c r="C19" s="2"/>
      <c r="F19" s="2"/>
    </row>
    <row r="20" spans="1:10" ht="20.100000000000001" customHeight="1" x14ac:dyDescent="0.25">
      <c r="A20" s="13"/>
      <c r="B20" s="13"/>
      <c r="C20" s="15"/>
      <c r="D20" s="13"/>
      <c r="E20" s="13"/>
      <c r="F20" s="15"/>
      <c r="G20" s="13"/>
      <c r="H20" s="13"/>
      <c r="I20" s="13"/>
      <c r="J20" s="13"/>
    </row>
    <row r="21" spans="1:10" ht="20.100000000000001" customHeight="1" x14ac:dyDescent="0.3">
      <c r="A21" s="22">
        <f>G17</f>
        <v>93.600000000000009</v>
      </c>
      <c r="B21" s="22"/>
      <c r="C21" s="14" t="s">
        <v>10</v>
      </c>
      <c r="D21" s="22">
        <f>I9</f>
        <v>54</v>
      </c>
      <c r="E21" s="22"/>
      <c r="F21" s="14" t="s">
        <v>1</v>
      </c>
      <c r="G21" s="22">
        <f>A21-D21</f>
        <v>39.600000000000009</v>
      </c>
      <c r="H21" s="22"/>
      <c r="I21" s="13"/>
      <c r="J21" s="13"/>
    </row>
    <row r="22" spans="1:10" ht="20.100000000000001" customHeight="1" x14ac:dyDescent="0.25">
      <c r="A22" s="19" t="s">
        <v>9</v>
      </c>
      <c r="B22" s="19"/>
      <c r="C22" s="15"/>
      <c r="D22" s="19" t="s">
        <v>5</v>
      </c>
      <c r="E22" s="19"/>
      <c r="F22" s="15"/>
      <c r="G22" s="19" t="s">
        <v>11</v>
      </c>
      <c r="H22" s="19"/>
      <c r="I22" s="13"/>
      <c r="J22" s="13"/>
    </row>
    <row r="23" spans="1:10" ht="20.100000000000001" customHeight="1" x14ac:dyDescent="0.25">
      <c r="A23" s="13"/>
      <c r="B23" s="13"/>
      <c r="C23" s="15"/>
      <c r="D23" s="13"/>
      <c r="E23" s="13"/>
      <c r="F23" s="15"/>
      <c r="G23" s="13"/>
      <c r="H23" s="13"/>
      <c r="I23" s="13"/>
      <c r="J23" s="13"/>
    </row>
    <row r="24" spans="1:10" ht="20.100000000000001" customHeight="1" x14ac:dyDescent="0.25">
      <c r="C24" s="2"/>
      <c r="F24" s="2"/>
    </row>
    <row r="25" spans="1:10" ht="20.100000000000001" customHeight="1" x14ac:dyDescent="0.3">
      <c r="A25" s="30">
        <f>G17</f>
        <v>93.600000000000009</v>
      </c>
      <c r="B25" s="30"/>
      <c r="C25" s="9" t="s">
        <v>12</v>
      </c>
      <c r="D25" s="30">
        <f>I9</f>
        <v>54</v>
      </c>
      <c r="E25" s="30"/>
      <c r="F25" s="9" t="s">
        <v>13</v>
      </c>
      <c r="G25" s="34">
        <f>A25/D25</f>
        <v>1.7333333333333334</v>
      </c>
      <c r="H25" s="34"/>
      <c r="I25" s="34"/>
    </row>
    <row r="26" spans="1:10" ht="20.100000000000001" customHeight="1" x14ac:dyDescent="0.25">
      <c r="A26" s="25" t="s">
        <v>9</v>
      </c>
      <c r="B26" s="25"/>
      <c r="D26" s="25" t="s">
        <v>5</v>
      </c>
      <c r="E26" s="25"/>
      <c r="G26" s="25" t="s">
        <v>14</v>
      </c>
      <c r="H26" s="25"/>
      <c r="I26" s="25"/>
    </row>
  </sheetData>
  <mergeCells count="35">
    <mergeCell ref="F9:G9"/>
    <mergeCell ref="F10:G10"/>
    <mergeCell ref="I9:J9"/>
    <mergeCell ref="I10:J10"/>
    <mergeCell ref="A15:B15"/>
    <mergeCell ref="G14:H14"/>
    <mergeCell ref="A10:B10"/>
    <mergeCell ref="A25:B25"/>
    <mergeCell ref="A26:B26"/>
    <mergeCell ref="D25:E25"/>
    <mergeCell ref="D26:E26"/>
    <mergeCell ref="G26:I26"/>
    <mergeCell ref="G25:I25"/>
    <mergeCell ref="A21:B21"/>
    <mergeCell ref="A22:B22"/>
    <mergeCell ref="D22:E22"/>
    <mergeCell ref="D21:E21"/>
    <mergeCell ref="G22:H22"/>
    <mergeCell ref="G21:H21"/>
    <mergeCell ref="D18:E18"/>
    <mergeCell ref="A18:B18"/>
    <mergeCell ref="D17:E17"/>
    <mergeCell ref="A17:B17"/>
    <mergeCell ref="G13:H13"/>
    <mergeCell ref="G18:H18"/>
    <mergeCell ref="G17:H17"/>
    <mergeCell ref="D13:E13"/>
    <mergeCell ref="D14:E14"/>
    <mergeCell ref="A13:B13"/>
    <mergeCell ref="A14:B14"/>
    <mergeCell ref="A6:B6"/>
    <mergeCell ref="A5:B5"/>
    <mergeCell ref="D5:E5"/>
    <mergeCell ref="D6:E6"/>
    <mergeCell ref="A9:B9"/>
  </mergeCells>
  <pageMargins left="0.7" right="0.7" top="1.125" bottom="0.75" header="0.3" footer="0.3"/>
  <pageSetup orientation="landscape" r:id="rId1"/>
  <headerFooter>
    <oddHeader>&amp;L&amp;G</oddHeader>
    <oddFooter>&amp;L&amp;"Calibri,Italic"&amp;10Contact your MasterHand Milling representative with questions.&amp;R&amp;"-,Bold"MasterHandMilling.com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Lindy Knowles</dc:creator>
  <cp:lastModifiedBy>Dusty Turner</cp:lastModifiedBy>
  <dcterms:created xsi:type="dcterms:W3CDTF">2021-02-26T19:34:13Z</dcterms:created>
  <dcterms:modified xsi:type="dcterms:W3CDTF">2022-04-14T00:23:38Z</dcterms:modified>
</cp:coreProperties>
</file>